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12-08-2020"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<sst xmlns="http://schemas.openxmlformats.org/spreadsheetml/2006/main" count="108" uniqueCount="67">
  <si>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</si>
  <si>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54ª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</si>
  <si>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</si>
  <si>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</si>
  <si>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</si>
  <si>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</si>
  <si>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</si>
  <si>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</si>
  <si>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</si>
  <si>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</si>
  <si>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</si>
  <si>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</si>
  <si>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Arnaldo Godoy</t>
  </si>
  <si>
    <t xml:space="preserve">3.      Autair Gomes</t>
  </si>
  <si>
    <t xml:space="preserve">4.      Bella Gonçalves</t>
  </si>
  <si>
    <t xml:space="preserve">5.      Bim da Ambulância</t>
  </si>
  <si>
    <t xml:space="preserve">6.      Carlos Henrique</t>
  </si>
  <si>
    <t xml:space="preserve">7.      Catatau do Povo</t>
  </si>
  <si>
    <t xml:space="preserve">8.      César Gordin</t>
  </si>
  <si>
    <t xml:space="preserve">9.      Cida Falabella</t>
  </si>
  <si>
    <t xml:space="preserve">10.    Coronel Piccinini</t>
  </si>
  <si>
    <t xml:space="preserve">11.    Dimas da Ambulância</t>
  </si>
  <si>
    <t xml:space="preserve">12.    Dr. Bernardo Ramos</t>
  </si>
  <si>
    <t xml:space="preserve">13.    Dr. Nilton</t>
  </si>
  <si>
    <t xml:space="preserve">14.    Edmar Branco</t>
  </si>
  <si>
    <t xml:space="preserve">15.    Eduardo da Ambulância</t>
  </si>
  <si>
    <t xml:space="preserve">16.    Elvis Côrtes</t>
  </si>
  <si>
    <t xml:space="preserve">17.    Fernando Borja</t>
  </si>
  <si>
    <t xml:space="preserve">18.    Fernando Luiz</t>
  </si>
  <si>
    <t xml:space="preserve">19.    Flávio dos Santos</t>
  </si>
  <si>
    <t xml:space="preserve">20.    Gabriel</t>
  </si>
  <si>
    <t xml:space="preserve">21.    Gilson Reis</t>
  </si>
  <si>
    <t xml:space="preserve">22.    Hélio da Farmácia</t>
  </si>
  <si>
    <t xml:space="preserve">23.    Henrique Braga</t>
  </si>
  <si>
    <t xml:space="preserve">24.    Irlan Melo</t>
  </si>
  <si>
    <t xml:space="preserve">25.    Jair di Gregorio</t>
  </si>
  <si>
    <t xml:space="preserve">26.    Jorge Santos</t>
  </si>
  <si>
    <t xml:space="preserve">27.    Juninho Los Hermanos</t>
  </si>
  <si>
    <t xml:space="preserve">28.    Léo Burguês de Castro</t>
  </si>
  <si>
    <t xml:space="preserve">29.    Maninho Félix</t>
  </si>
  <si>
    <t xml:space="preserve">30.    Marilda Portela</t>
  </si>
  <si>
    <t xml:space="preserve">31.    Nely Aquino</t>
  </si>
  <si>
    <t xml:space="preserve">32.    Orlei</t>
  </si>
  <si>
    <t xml:space="preserve">33.    Pedrão do Depósito</t>
  </si>
  <si>
    <t xml:space="preserve">34.    Pedro Bueno</t>
  </si>
  <si>
    <t xml:space="preserve">35.    Pedro Patrus</t>
  </si>
  <si>
    <t xml:space="preserve">36.    Preto</t>
  </si>
  <si>
    <t xml:space="preserve">37.    Professor Juliano Lopes</t>
  </si>
  <si>
    <t xml:space="preserve">38.    Ramon Bibiano C. de Apoio</t>
  </si>
  <si>
    <t xml:space="preserve">39.    Reinaldo Gomes</t>
  </si>
  <si>
    <t xml:space="preserve">40.    Ronaldo Batista</t>
  </si>
  <si>
    <t xml:space="preserve">41.    Wesley Autoescola</t>
  </si>
  <si>
    <t xml:space="preserve">Total</t>
  </si>
  <si>
    <t xml:space="preserve">Legenda</t>
  </si>
  <si>
    <r>
      <rPr>
        <b val="true"/>
        <sz val="11"/>
        <color rgb="FF000000"/>
        <rFont val="Calibri"/>
        <family val="2"/>
      </rPr>
      <t xml:space="preserve">P</t>
    </r>
    <r>
      <rPr>
        <sz val="11"/>
        <color rgb="FF000000"/>
        <rFont val="Calibri"/>
        <family val="2"/>
      </rPr>
      <t xml:space="preserve"> - Presente</t>
    </r>
  </si>
  <si>
    <t xml:space="preserve">F</t>
  </si>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</sst>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5">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80" zoomScaleNormal="80" zoomScalePageLayoutView="100" workbookViewId="0">
      <selection pane="topLeft" activeCell="A1" activeCellId="0" sqref="A1"/>
    </sheetView>
  </sheetViews>
  <sheetFormatPr defaultColWidth="8.96484375" defaultRowHeight="15" zeroHeight="false" outlineLevelRow="0" outlineLevelCol="0"/>
  <cols>
    <col collapsed="false" customWidth="true" hidden="false" outlineLevel="0" max="1" min="1" style="0" width="15.55"/>
    <col collapsed="false" customWidth="true" hidden="false" outlineLevel="0" max="3" min="2" style="0" width="13.48"/>
    <col collapsed="false" customWidth="true" hidden="false" outlineLevel="0" max="4" min="4" style="1" width="21.55"/>
    <col collapsed="false" customWidth="true" hidden="true" outlineLevel="0" max="5" min="5" style="1" width="19.84"/>
    <col collapsed="false" customWidth="true" hidden="false" outlineLevel="0" max="6" min="6" style="1" width="34.96"/>
    <col collapsed="false" customWidth="true" hidden="false" outlineLevel="0" max="7" min="7" style="0" width="18.12"/>
    <col collapsed="false" customWidth="true" hidden="false" outlineLevel="0" max="14" min="8" style="0" width="11.13"/>
  </cols>
  <sheetData>
    <row r="1" customFormat="false" ht="15.8" hidden="false" customHeight="false" outlineLevel="0" collapsed="false">
      <c r="A1" s="2" t="s">
        <v>0</v>
      </c>
      <c r="B1" s="2"/>
      <c r="C1" s="2"/>
      <c r="D1" s="3" t="s">
        <v>1</v>
      </c>
      <c r="E1" s="4" t="s">
        <v>2</v>
      </c>
      <c r="F1" s="5" t="n">
        <v>44055</v>
      </c>
      <c r="G1" s="6" t="s">
        <v>3</v>
      </c>
    </row>
    <row r="2" customFormat="false" ht="15" hidden="true" customHeight="false" outlineLevel="0" collapsed="false">
      <c r="D2" s="3" t="n">
        <f aca="false">COUNTA(G3:IV3)</f>
        <v>1</v>
      </c>
      <c r="E2" s="3"/>
      <c r="F2" s="3"/>
    </row>
    <row r="3" s="8" customFormat="true" ht="51"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5"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5"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5"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2"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c r="F18" s="16"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2"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6"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6"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6"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6"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6"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6"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6"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6"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6"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6"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1</v>
      </c>
      <c r="B31" s="9" t="n">
        <f aca="false">D$2</f>
        <v>1</v>
      </c>
      <c r="C31" s="10" t="n">
        <f aca="true">(COUNTIF(G31:OFFSET(G31,0,$D$2-1),"P")/$D$2)+(COUNTIF(G31:OFFSET(G31,0,$D$2-1),"X")/$D$2)</f>
        <v>1</v>
      </c>
      <c r="D31" s="11" t="str">
        <f aca="false">IF(C31&gt;=0.5,"PRESENTE","AUSENTE")</f>
        <v>PRESENTE</v>
      </c>
      <c r="E31" s="11" t="str">
        <f aca="false">IF($C31&gt;=0.5,"P","F")</f>
        <v>P</v>
      </c>
      <c r="F31" s="16" t="s">
        <v>38</v>
      </c>
      <c r="G31" s="13" t="s">
        <v>11</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6" t="s">
        <v>39</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6" t="s">
        <v>40</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6" t="s">
        <v>41</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6" t="s">
        <v>42</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6" t="s">
        <v>43</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6" t="s">
        <v>44</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6" t="s">
        <v>45</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6" t="s">
        <v>46</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1</v>
      </c>
      <c r="B40" s="9" t="n">
        <f aca="false">D$2</f>
        <v>1</v>
      </c>
      <c r="C40" s="10" t="n">
        <f aca="true">(COUNTIF(G40:OFFSET(G40,0,$D$2-1),"P")/$D$2)+(COUNTIF(G40:OFFSET(G40,0,$D$2-1),"X")/$D$2)</f>
        <v>1</v>
      </c>
      <c r="D40" s="11" t="str">
        <f aca="false">IF(C40&gt;=0.5,"PRESENTE","AUSENTE")</f>
        <v>PRESENTE</v>
      </c>
      <c r="E40" s="11" t="str">
        <f aca="false">IF($C40&gt;=0.5,"P","F")</f>
        <v>P</v>
      </c>
      <c r="F40" s="16" t="s">
        <v>47</v>
      </c>
      <c r="G40" s="13" t="s">
        <v>11</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6" t="s">
        <v>48</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6" t="s">
        <v>49</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6" t="s">
        <v>50</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6" t="s">
        <v>51</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 hidden="false" customHeight="false" outlineLevel="0" collapsed="false">
      <c r="A45" s="17"/>
      <c r="B45" s="17"/>
      <c r="C45" s="18"/>
      <c r="D45" s="17"/>
      <c r="E45" s="19"/>
      <c r="F45" s="20" t="s">
        <v>52</v>
      </c>
      <c r="G45" s="21" t="n">
        <f aca="false">COUNTIF(G4:G44,"P")+COUNTIF(G4:G44,"X")</f>
        <v>41</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53</v>
      </c>
    </row>
    <row r="48" customFormat="false" ht="15" hidden="false" customHeight="false" outlineLevel="0" collapsed="false">
      <c r="D48" s="23" t="s">
        <v>11</v>
      </c>
      <c r="E48" s="23"/>
      <c r="F48" s="24" t="s">
        <v>54</v>
      </c>
    </row>
    <row r="49" customFormat="false" ht="15" hidden="false" customHeight="false" outlineLevel="0" collapsed="false">
      <c r="D49" s="23" t="s">
        <v>55</v>
      </c>
      <c r="E49" s="23"/>
      <c r="F49" s="24" t="s">
        <v>56</v>
      </c>
    </row>
    <row r="50" customFormat="false" ht="15" hidden="false" customHeight="false" outlineLevel="0" collapsed="false">
      <c r="D50" s="23" t="s">
        <v>57</v>
      </c>
      <c r="E50" s="23"/>
      <c r="F50" s="24" t="s">
        <v>58</v>
      </c>
    </row>
    <row r="51" customFormat="false" ht="15" hidden="false" customHeight="false" outlineLevel="0" collapsed="false">
      <c r="D51" s="23" t="s">
        <v>59</v>
      </c>
      <c r="E51" s="23"/>
      <c r="F51" s="24" t="s">
        <v>60</v>
      </c>
    </row>
    <row r="52" customFormat="false" ht="15" hidden="false" customHeight="false" outlineLevel="0" collapsed="false">
      <c r="D52" s="23" t="s">
        <v>61</v>
      </c>
      <c r="E52" s="23"/>
      <c r="F52" s="24" t="s">
        <v>62</v>
      </c>
    </row>
    <row r="53" customFormat="false" ht="15" hidden="false" customHeight="false" outlineLevel="0" collapsed="false">
      <c r="D53" s="23" t="s">
        <v>63</v>
      </c>
      <c r="E53" s="23"/>
      <c r="F53" s="3" t="s">
        <v>64</v>
      </c>
    </row>
    <row r="54" customFormat="false" ht="15.75"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75"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1:IV3 A45:IV65536 A4:E44 G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4:F43">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5">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2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2020-08-14T18:12:25Z</dcterms:created>
  <dc:creator/>
  <dc:description/>
  <dc:language>pt-BR</dc:language>
  <cp:lastModifiedBy/>
  <dcterms:modified xsi:type="dcterms:W3CDTF">2020-08-14T18:12:30Z</dcterms:modified>
  <cp:revision>1</cp:revision>
  <dc:subject/>
  <dc:title/>
</cp:coreProperties>
</file>